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240" yWindow="90" windowWidth="18855" windowHeight="13260" firstSheet="38" activeTab="38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ENERO-16" sheetId="31" state="hidden" r:id="rId30"/>
    <sheet name="MARZO-16" sheetId="32" state="hidden" r:id="rId31"/>
    <sheet name="ABRIL 2016" sheetId="33" state="hidden" r:id="rId32"/>
    <sheet name="MAYO 2016" sheetId="34" state="hidden" r:id="rId33"/>
    <sheet name="JUNIO 2016" sheetId="35" state="hidden" r:id="rId34"/>
    <sheet name="JULIO 2016" sheetId="36" state="hidden" r:id="rId35"/>
    <sheet name="AGOSTO 2016" sheetId="37" state="hidden" r:id="rId36"/>
    <sheet name="OCTUBRE -16" sheetId="38" state="hidden" r:id="rId37"/>
    <sheet name="NOVIEMBRE -16" sheetId="39" state="hidden" r:id="rId38"/>
    <sheet name="DICIEMBRE-16" sheetId="40" r:id="rId39"/>
    <sheet name="Hoja4" sheetId="28" state="hidden" r:id="rId40"/>
  </sheets>
  <calcPr calcId="152511"/>
</workbook>
</file>

<file path=xl/calcChain.xml><?xml version="1.0" encoding="utf-8"?>
<calcChain xmlns="http://schemas.openxmlformats.org/spreadsheetml/2006/main">
  <c r="G25" i="40" l="1"/>
  <c r="G20" i="40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20" i="30"/>
  <c r="G14" i="30"/>
  <c r="G25" i="29" l="1"/>
  <c r="G14" i="29"/>
  <c r="G20" i="29" s="1"/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<sst xmlns="http://schemas.openxmlformats.org/spreadsheetml/2006/main" count="1179" uniqueCount="99">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</sst>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247651</xdr:colOff>
      <xdr:row>1</xdr:row>
      <xdr:rowOff>28575</xdr:rowOff>
    </xdr:from>
    <xdr:to>
      <xdr:col>6</xdr:col>
      <xdr:colOff>1085851</xdr:colOff>
      <xdr:row>2</xdr:row>
      <xdr:rowOff>323851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1" y="219075"/>
          <a:ext cx="838200" cy="485776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607096.68999999994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171263.35999999999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435833.32999999996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40127056.479999997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33979872.969999999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313934048.29000002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-52935955.060000002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398074202.94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50160281.68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107147.64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87408.11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19739.53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52511446.039999999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72581921.319999993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70514776.069999993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307913460.61000001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72581921.319999993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55384.98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2">
        <f>G11</f>
        <v>55384.98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39060986.689999998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13430719.82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52547091.489999995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38986526.630000003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451010158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88643126.840000004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323380504.52999997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451010158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38986526.630000003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89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583199.26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205376.84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377822.42000000004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52869528.93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42805390.880000003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105680169.06999999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302524598.05000001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42805390.880000003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256417.34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78761.17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177656.16999999998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8" x14ac:dyDescent="0.25">
      <c r="A17" s="29" t="s">
        <v>25</v>
      </c>
      <c r="B17" s="11"/>
      <c r="C17" s="11"/>
      <c r="D17" s="11"/>
      <c r="E17" s="11"/>
      <c r="F17" s="11"/>
      <c r="G17" s="28">
        <v>39060986.689999998</v>
      </c>
      <c r="H17" t="s">
        <v>90</v>
      </c>
    </row>
    <row r="18" spans="1:8" x14ac:dyDescent="0.25">
      <c r="A18" s="29" t="s">
        <v>26</v>
      </c>
      <c r="B18" s="11"/>
      <c r="C18" s="11"/>
      <c r="D18" s="11"/>
      <c r="E18" s="11"/>
      <c r="F18" s="11"/>
      <c r="G18" s="28">
        <v>13430719.82</v>
      </c>
    </row>
    <row r="19" spans="1:8" x14ac:dyDescent="0.25">
      <c r="A19" s="29"/>
      <c r="B19" s="11"/>
      <c r="C19" s="11"/>
      <c r="D19" s="11"/>
      <c r="E19" s="11"/>
      <c r="F19" s="11"/>
      <c r="G19" s="28"/>
    </row>
    <row r="20" spans="1:8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52669362.68</v>
      </c>
    </row>
    <row r="21" spans="1:8" ht="15.75" thickTop="1" x14ac:dyDescent="0.25">
      <c r="A21" s="29"/>
      <c r="B21" s="11"/>
      <c r="C21" s="11"/>
      <c r="D21" s="11"/>
      <c r="E21" s="11"/>
      <c r="F21" s="11"/>
      <c r="G21" s="28"/>
    </row>
    <row r="22" spans="1:8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8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45908287.590000004</v>
      </c>
    </row>
    <row r="24" spans="1:8" ht="15.75" thickTop="1" x14ac:dyDescent="0.25">
      <c r="A24" s="29"/>
      <c r="B24" s="11"/>
      <c r="C24" s="11"/>
      <c r="D24" s="11"/>
      <c r="E24" s="11"/>
      <c r="F24" s="11"/>
      <c r="G24" s="28"/>
    </row>
    <row r="25" spans="1:8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8" ht="15.75" thickTop="1" x14ac:dyDescent="0.25">
      <c r="A26" s="26"/>
      <c r="B26" s="27"/>
      <c r="C26" s="27"/>
      <c r="D26" s="27"/>
      <c r="E26" s="11"/>
      <c r="F26" s="11"/>
      <c r="G26" s="28"/>
    </row>
    <row r="27" spans="1:8" x14ac:dyDescent="0.25">
      <c r="A27" s="29" t="s">
        <v>9</v>
      </c>
      <c r="B27" s="11"/>
      <c r="C27" s="11"/>
      <c r="D27" s="11"/>
      <c r="E27" s="11"/>
      <c r="F27" s="11"/>
      <c r="G27" s="50">
        <v>119783934.53</v>
      </c>
    </row>
    <row r="28" spans="1:8" x14ac:dyDescent="0.25">
      <c r="A28" s="29" t="s">
        <v>10</v>
      </c>
      <c r="B28" s="11"/>
      <c r="C28" s="11"/>
      <c r="D28" s="11"/>
      <c r="E28" s="11"/>
      <c r="F28" s="11"/>
      <c r="G28" s="28">
        <v>285317935.88</v>
      </c>
    </row>
    <row r="29" spans="1:8" x14ac:dyDescent="0.25">
      <c r="A29" s="29" t="s">
        <v>72</v>
      </c>
      <c r="B29" s="11"/>
      <c r="C29" s="11"/>
      <c r="D29" s="11"/>
      <c r="E29" s="11"/>
      <c r="F29" s="11"/>
      <c r="G29" s="49">
        <v>0</v>
      </c>
    </row>
    <row r="30" spans="1:8" ht="15.75" thickBot="1" x14ac:dyDescent="0.3">
      <c r="A30" s="29" t="s">
        <v>13</v>
      </c>
      <c r="B30" s="11"/>
      <c r="C30" s="11"/>
      <c r="D30" s="11"/>
      <c r="E30" s="11"/>
      <c r="F30" s="11"/>
      <c r="G30" s="33">
        <v>451010158</v>
      </c>
    </row>
    <row r="31" spans="1:8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45908287.590000004</v>
      </c>
    </row>
    <row r="32" spans="1:8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43420.81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7910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35510.81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50496303.730000004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44152608.049999997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135895062.53999999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254188157.02000001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16774330.390000001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434235827.81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44152608.049999997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497582.71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497582.71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18170267.699999999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161370874.77000001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237322844.50999999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34146171.020000003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416863986.98000002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18170267.699999999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  <row r="54" spans="10:10" x14ac:dyDescent="0.25">
      <c r="J54" t="s">
        <v>95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233994.71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21510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212484.71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9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9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9" x14ac:dyDescent="0.25">
      <c r="A19" s="29"/>
      <c r="B19" s="11"/>
      <c r="C19" s="11"/>
      <c r="D19" s="11"/>
      <c r="E19" s="11"/>
      <c r="F19" s="11"/>
      <c r="G19" s="28"/>
    </row>
    <row r="20" spans="1:9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9" ht="15.75" thickTop="1" x14ac:dyDescent="0.25">
      <c r="A21" s="29"/>
      <c r="B21" s="11"/>
      <c r="C21" s="11"/>
      <c r="D21" s="11"/>
      <c r="E21" s="11"/>
      <c r="F21" s="11"/>
      <c r="G21" s="28"/>
    </row>
    <row r="22" spans="1:9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9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16080834.58</v>
      </c>
    </row>
    <row r="24" spans="1:9" ht="15.75" thickTop="1" x14ac:dyDescent="0.25">
      <c r="A24" s="29"/>
      <c r="B24" s="11"/>
      <c r="C24" s="11"/>
      <c r="D24" s="11"/>
      <c r="E24" s="11"/>
      <c r="F24" s="11"/>
      <c r="G24" s="28"/>
    </row>
    <row r="25" spans="1:9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G27+G28+G31+G29</f>
        <v>451010158</v>
      </c>
    </row>
    <row r="26" spans="1:9" ht="15.75" thickTop="1" x14ac:dyDescent="0.25">
      <c r="A26" s="26"/>
      <c r="B26" s="27"/>
      <c r="C26" s="27"/>
      <c r="D26" s="27"/>
      <c r="E26" s="11"/>
      <c r="F26" s="11"/>
      <c r="G26" s="28"/>
    </row>
    <row r="27" spans="1:9" x14ac:dyDescent="0.25">
      <c r="A27" s="29" t="s">
        <v>9</v>
      </c>
      <c r="B27" s="11"/>
      <c r="C27" s="11"/>
      <c r="D27" s="11"/>
      <c r="E27" s="11"/>
      <c r="F27" s="11"/>
      <c r="G27" s="50">
        <v>206974675.97</v>
      </c>
    </row>
    <row r="28" spans="1:9" x14ac:dyDescent="0.25">
      <c r="A28" s="29" t="s">
        <v>10</v>
      </c>
      <c r="B28" s="11"/>
      <c r="C28" s="11"/>
      <c r="D28" s="11"/>
      <c r="E28" s="11"/>
      <c r="F28" s="11"/>
      <c r="G28" s="28">
        <v>214480894.75</v>
      </c>
    </row>
    <row r="29" spans="1:9" x14ac:dyDescent="0.25">
      <c r="A29" s="29" t="s">
        <v>72</v>
      </c>
      <c r="B29" s="11"/>
      <c r="C29" s="11"/>
      <c r="D29" s="11"/>
      <c r="E29" s="11"/>
      <c r="F29" s="11"/>
      <c r="G29" s="49">
        <v>13473752.699999999</v>
      </c>
    </row>
    <row r="30" spans="1:9" ht="15.75" thickBot="1" x14ac:dyDescent="0.3">
      <c r="A30" s="29" t="s">
        <v>13</v>
      </c>
      <c r="B30" s="11"/>
      <c r="C30" s="11"/>
      <c r="D30" s="11"/>
      <c r="E30" s="11"/>
      <c r="F30" s="11"/>
      <c r="G30" s="33">
        <v>437536405.30000001</v>
      </c>
      <c r="I30" t="s">
        <v>29</v>
      </c>
    </row>
    <row r="31" spans="1:9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16080834.58</v>
      </c>
    </row>
    <row r="32" spans="1:9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97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44656.26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3051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41605.26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33958474.299999997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451010158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227569195.58000001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178203215.97999999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33958474.299999997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workbookViewId="0">
      <selection activeCell="I9" sqref="I9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98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446547.67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8078.96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438468.70999999996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38428707.259999998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G17+G18</f>
        <v>50460792.920000002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30328403.199999999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93</v>
      </c>
      <c r="B25" s="27"/>
      <c r="C25" s="27"/>
      <c r="D25" s="27"/>
      <c r="E25" s="11"/>
      <c r="F25" s="11" t="s">
        <v>51</v>
      </c>
      <c r="G25" s="30">
        <f>G27+G28+G31-G29</f>
        <v>451010157.99999994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278584137.08999997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130818345.56999999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-11279272.140000001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439730885.86000001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30328403.199999999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DICIEMBRE-16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2016-12-01T14:25:55Z</cp:lastPrinted>
  <dcterms:created xsi:type="dcterms:W3CDTF">2010-11-22T14:08:40Z</dcterms:created>
  <dcterms:modified xsi:type="dcterms:W3CDTF">2017-01-04T18:55:13Z</dcterms:modified>
</cp:coreProperties>
</file>